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ENDOMARKETING\ENDOMARKETING_2024\Site externo\SOF RH\2024\agosto\"/>
    </mc:Choice>
  </mc:AlternateContent>
  <bookViews>
    <workbookView xWindow="0" yWindow="0" windowWidth="28800" windowHeight="1411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J11" i="1"/>
  <c r="I11" i="1"/>
  <c r="K11" i="1" s="1"/>
  <c r="H11" i="1"/>
  <c r="G11" i="1"/>
  <c r="F11" i="1"/>
  <c r="E11" i="1"/>
  <c r="D11" i="1"/>
  <c r="C11" i="1"/>
  <c r="K10" i="1"/>
  <c r="K5" i="1"/>
</calcChain>
</file>

<file path=xl/sharedStrings.xml><?xml version="1.0" encoding="utf-8"?>
<sst xmlns="http://schemas.openxmlformats.org/spreadsheetml/2006/main" count="37" uniqueCount="34">
  <si>
    <r>
      <t xml:space="preserve">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</si>
  <si>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PODER/ÓRGÃO/UNIDADE: EXECUTIVO / MCTI / CEITEC</t>
  </si>
  <si>
    <t>POSIÇÃO:</t>
  </si>
  <si>
    <t>UNIDADE ORÇAMENTÁRIA</t>
  </si>
  <si>
    <t>QUANTIDADE</t>
  </si>
  <si>
    <t>* AUXÍLIO- 
ALIMENTAÇÃO</t>
  </si>
  <si>
    <t>ASSISTÊNCIA 
PRÉ-ESCOLAR</t>
  </si>
  <si>
    <t>AUXÍLIO-
TRANSPORTE</t>
  </si>
  <si>
    <t xml:space="preserve">** EXAMES PERIÓDICOS </t>
  </si>
  <si>
    <t>ASSISTÊNCIA MÉDICA E ODONTOLÓGICA</t>
  </si>
  <si>
    <t>ASSISTÊNCIA MÉDICA</t>
  </si>
  <si>
    <t>ASSISTÊNCIA ODONTOLÓGICA</t>
  </si>
  <si>
    <t>TOTAL</t>
  </si>
  <si>
    <t>CÓDIGO</t>
  </si>
  <si>
    <t>DESCRIÇÃO</t>
  </si>
  <si>
    <t>TITULARES</t>
  </si>
  <si>
    <t>DEPENDENTES</t>
  </si>
  <si>
    <t>24209</t>
  </si>
  <si>
    <t>CEITEC</t>
  </si>
  <si>
    <t>BENEFÍCIO</t>
  </si>
  <si>
    <t>VALOR PER CAPITA                (R$ 1,00)</t>
  </si>
  <si>
    <t>Observações</t>
  </si>
  <si>
    <t>AUXÍLIO-ALIMENTAÇÃO - PARTICIPAÇÃO UNIÃO</t>
  </si>
  <si>
    <t>Valor diário do vale refeição é de R$ 43,12 . O valor diário descontado por colaboradores é de R$ 0,67  e o Custo da União por colaborador R$ 42,45.</t>
  </si>
  <si>
    <t>ASSISTÊNCIA PRÉ-ESCOLAR</t>
  </si>
  <si>
    <t>O valor Auxílio Creche foi reajustado pelo valor CCT 2024/2025.</t>
  </si>
  <si>
    <t>AUXÍLIO-TRANSPORTE</t>
  </si>
  <si>
    <r>
      <t xml:space="preserve">Despesa Total com transporte para 9 colaboradores em Ago-2024: R$ 3.544,42.   Custo com VT pela CEITEC:  R$ 1.885,96, ficando a média por empregado em </t>
    </r>
    <r>
      <rPr>
        <b/>
        <sz val="8"/>
        <rFont val="Times New Roman"/>
        <family val="1"/>
      </rPr>
      <t>R$ 209,55</t>
    </r>
    <r>
      <rPr>
        <sz val="8"/>
        <rFont val="Times New Roman"/>
        <family val="1"/>
      </rPr>
      <t xml:space="preserve">. O restante do valor, R$ 1.658,46,foi pago pelos colaboradores, conforme legislação vigente.         </t>
    </r>
  </si>
  <si>
    <t>EXAMES PERIÓDICOS</t>
  </si>
  <si>
    <t>Os valores cobrados para exames ocupacionais são por vidas, com a média de R$ 15,82 por colaborador ativo.</t>
  </si>
  <si>
    <t>ASSISTÊNCIA MÉDICA - PARTICIPAÇÃO UNIÃO</t>
  </si>
  <si>
    <t>CEITEC participa com o valor correspondente a 50% do valor do Plano  Baixo Custo e colaboradores pagam o restante do valor do plano que contratarem. O Custo CEITEC com mensalidades p/ beneficiário do Plano de Saúde (Baixo Custo): R$ 258,00. O Custo com coparticipação nas consultas médicas: R$ 19,92 (Baixo Custo).    Custo Total Médio da CEITEC com Plano de Saúde é: R$ 277,92 p/ beneficiário.</t>
  </si>
  <si>
    <t>ASSISTÊNCIA ODONTOLÓGICA - PARTICIPAÇÃO UNIÃO</t>
  </si>
  <si>
    <t>CEITEC participa em 50% na cobertura do Plano. Valor da  Mensalidade: R$ 6,02.  Custo CEITEC com mensalidade: R$ 3,01.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</si>
</sst>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 applyProtection="1">
      <alignment horizontal="center" vertical="center" wrapText="1"/>
    </xf>
    <xf numFmtId="165" fontId="2" fillId="2" borderId="3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Fon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o.michel\AppData\Local\Microsoft\Windows\INetCache\Content.Outlook\80LZUPRN\Tabelas_SOF_SEGEP_Ago_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TAB 1"/>
      <sheetName val="ANEXO II - TAB 1"/>
      <sheetName val="ANEXO III - TAB 1"/>
      <sheetName val="ANEXO IV - TAB 1"/>
      <sheetName val="ANEXO V - TAB 1"/>
      <sheetName val="ANEXO VI - TAB 1"/>
    </sheetNames>
    <sheetDataSet>
      <sheetData sheetId="0">
        <row r="5">
          <cell r="I5" t="str">
            <v>Ago/24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sqref="A1:K1"/>
    </sheetView>
  </sheetViews>
  <sheetFormatPr defaultRowHeight="12.75" x14ac:dyDescent="0.25"/>
  <cols>
    <col min="1" max="1" width="9.5703125" style="2" customWidth="1"/>
    <col min="2" max="2" width="46.42578125" style="2" customWidth="1"/>
    <col min="3" max="3" width="14.85546875" style="2" customWidth="1"/>
    <col min="4" max="5" width="14.5703125" style="2" customWidth="1"/>
    <col min="6" max="6" width="15.7109375" style="2" customWidth="1"/>
    <col min="7" max="8" width="13.85546875" style="2" customWidth="1"/>
    <col min="9" max="9" width="11.5703125" style="3" customWidth="1"/>
    <col min="10" max="10" width="19.42578125" style="3" customWidth="1"/>
    <col min="11" max="11" width="13.85546875" style="3" customWidth="1"/>
    <col min="12" max="12" width="9.140625" style="2"/>
    <col min="13" max="256" width="9.140625" style="3"/>
    <col min="257" max="257" width="9.5703125" style="3" customWidth="1"/>
    <col min="258" max="258" width="46.42578125" style="3" customWidth="1"/>
    <col min="259" max="259" width="14.85546875" style="3" customWidth="1"/>
    <col min="260" max="261" width="14.5703125" style="3" customWidth="1"/>
    <col min="262" max="262" width="15.7109375" style="3" customWidth="1"/>
    <col min="263" max="264" width="13.85546875" style="3" customWidth="1"/>
    <col min="265" max="265" width="11.5703125" style="3" customWidth="1"/>
    <col min="266" max="266" width="19.42578125" style="3" customWidth="1"/>
    <col min="267" max="267" width="13.85546875" style="3" customWidth="1"/>
    <col min="268" max="512" width="9.140625" style="3"/>
    <col min="513" max="513" width="9.5703125" style="3" customWidth="1"/>
    <col min="514" max="514" width="46.42578125" style="3" customWidth="1"/>
    <col min="515" max="515" width="14.85546875" style="3" customWidth="1"/>
    <col min="516" max="517" width="14.5703125" style="3" customWidth="1"/>
    <col min="518" max="518" width="15.7109375" style="3" customWidth="1"/>
    <col min="519" max="520" width="13.85546875" style="3" customWidth="1"/>
    <col min="521" max="521" width="11.5703125" style="3" customWidth="1"/>
    <col min="522" max="522" width="19.42578125" style="3" customWidth="1"/>
    <col min="523" max="523" width="13.85546875" style="3" customWidth="1"/>
    <col min="524" max="768" width="9.140625" style="3"/>
    <col min="769" max="769" width="9.5703125" style="3" customWidth="1"/>
    <col min="770" max="770" width="46.42578125" style="3" customWidth="1"/>
    <col min="771" max="771" width="14.85546875" style="3" customWidth="1"/>
    <col min="772" max="773" width="14.5703125" style="3" customWidth="1"/>
    <col min="774" max="774" width="15.7109375" style="3" customWidth="1"/>
    <col min="775" max="776" width="13.85546875" style="3" customWidth="1"/>
    <col min="777" max="777" width="11.5703125" style="3" customWidth="1"/>
    <col min="778" max="778" width="19.42578125" style="3" customWidth="1"/>
    <col min="779" max="779" width="13.85546875" style="3" customWidth="1"/>
    <col min="780" max="1024" width="9.140625" style="3"/>
    <col min="1025" max="1025" width="9.5703125" style="3" customWidth="1"/>
    <col min="1026" max="1026" width="46.42578125" style="3" customWidth="1"/>
    <col min="1027" max="1027" width="14.85546875" style="3" customWidth="1"/>
    <col min="1028" max="1029" width="14.5703125" style="3" customWidth="1"/>
    <col min="1030" max="1030" width="15.7109375" style="3" customWidth="1"/>
    <col min="1031" max="1032" width="13.85546875" style="3" customWidth="1"/>
    <col min="1033" max="1033" width="11.5703125" style="3" customWidth="1"/>
    <col min="1034" max="1034" width="19.42578125" style="3" customWidth="1"/>
    <col min="1035" max="1035" width="13.85546875" style="3" customWidth="1"/>
    <col min="1036" max="1280" width="9.140625" style="3"/>
    <col min="1281" max="1281" width="9.5703125" style="3" customWidth="1"/>
    <col min="1282" max="1282" width="46.42578125" style="3" customWidth="1"/>
    <col min="1283" max="1283" width="14.85546875" style="3" customWidth="1"/>
    <col min="1284" max="1285" width="14.5703125" style="3" customWidth="1"/>
    <col min="1286" max="1286" width="15.7109375" style="3" customWidth="1"/>
    <col min="1287" max="1288" width="13.85546875" style="3" customWidth="1"/>
    <col min="1289" max="1289" width="11.5703125" style="3" customWidth="1"/>
    <col min="1290" max="1290" width="19.42578125" style="3" customWidth="1"/>
    <col min="1291" max="1291" width="13.85546875" style="3" customWidth="1"/>
    <col min="1292" max="1536" width="9.140625" style="3"/>
    <col min="1537" max="1537" width="9.5703125" style="3" customWidth="1"/>
    <col min="1538" max="1538" width="46.42578125" style="3" customWidth="1"/>
    <col min="1539" max="1539" width="14.85546875" style="3" customWidth="1"/>
    <col min="1540" max="1541" width="14.5703125" style="3" customWidth="1"/>
    <col min="1542" max="1542" width="15.7109375" style="3" customWidth="1"/>
    <col min="1543" max="1544" width="13.85546875" style="3" customWidth="1"/>
    <col min="1545" max="1545" width="11.5703125" style="3" customWidth="1"/>
    <col min="1546" max="1546" width="19.42578125" style="3" customWidth="1"/>
    <col min="1547" max="1547" width="13.85546875" style="3" customWidth="1"/>
    <col min="1548" max="1792" width="9.140625" style="3"/>
    <col min="1793" max="1793" width="9.5703125" style="3" customWidth="1"/>
    <col min="1794" max="1794" width="46.42578125" style="3" customWidth="1"/>
    <col min="1795" max="1795" width="14.85546875" style="3" customWidth="1"/>
    <col min="1796" max="1797" width="14.5703125" style="3" customWidth="1"/>
    <col min="1798" max="1798" width="15.7109375" style="3" customWidth="1"/>
    <col min="1799" max="1800" width="13.85546875" style="3" customWidth="1"/>
    <col min="1801" max="1801" width="11.5703125" style="3" customWidth="1"/>
    <col min="1802" max="1802" width="19.42578125" style="3" customWidth="1"/>
    <col min="1803" max="1803" width="13.85546875" style="3" customWidth="1"/>
    <col min="1804" max="2048" width="9.140625" style="3"/>
    <col min="2049" max="2049" width="9.5703125" style="3" customWidth="1"/>
    <col min="2050" max="2050" width="46.42578125" style="3" customWidth="1"/>
    <col min="2051" max="2051" width="14.85546875" style="3" customWidth="1"/>
    <col min="2052" max="2053" width="14.5703125" style="3" customWidth="1"/>
    <col min="2054" max="2054" width="15.7109375" style="3" customWidth="1"/>
    <col min="2055" max="2056" width="13.85546875" style="3" customWidth="1"/>
    <col min="2057" max="2057" width="11.5703125" style="3" customWidth="1"/>
    <col min="2058" max="2058" width="19.42578125" style="3" customWidth="1"/>
    <col min="2059" max="2059" width="13.85546875" style="3" customWidth="1"/>
    <col min="2060" max="2304" width="9.140625" style="3"/>
    <col min="2305" max="2305" width="9.5703125" style="3" customWidth="1"/>
    <col min="2306" max="2306" width="46.42578125" style="3" customWidth="1"/>
    <col min="2307" max="2307" width="14.85546875" style="3" customWidth="1"/>
    <col min="2308" max="2309" width="14.5703125" style="3" customWidth="1"/>
    <col min="2310" max="2310" width="15.7109375" style="3" customWidth="1"/>
    <col min="2311" max="2312" width="13.85546875" style="3" customWidth="1"/>
    <col min="2313" max="2313" width="11.5703125" style="3" customWidth="1"/>
    <col min="2314" max="2314" width="19.42578125" style="3" customWidth="1"/>
    <col min="2315" max="2315" width="13.85546875" style="3" customWidth="1"/>
    <col min="2316" max="2560" width="9.140625" style="3"/>
    <col min="2561" max="2561" width="9.5703125" style="3" customWidth="1"/>
    <col min="2562" max="2562" width="46.42578125" style="3" customWidth="1"/>
    <col min="2563" max="2563" width="14.85546875" style="3" customWidth="1"/>
    <col min="2564" max="2565" width="14.5703125" style="3" customWidth="1"/>
    <col min="2566" max="2566" width="15.7109375" style="3" customWidth="1"/>
    <col min="2567" max="2568" width="13.85546875" style="3" customWidth="1"/>
    <col min="2569" max="2569" width="11.5703125" style="3" customWidth="1"/>
    <col min="2570" max="2570" width="19.42578125" style="3" customWidth="1"/>
    <col min="2571" max="2571" width="13.85546875" style="3" customWidth="1"/>
    <col min="2572" max="2816" width="9.140625" style="3"/>
    <col min="2817" max="2817" width="9.5703125" style="3" customWidth="1"/>
    <col min="2818" max="2818" width="46.42578125" style="3" customWidth="1"/>
    <col min="2819" max="2819" width="14.85546875" style="3" customWidth="1"/>
    <col min="2820" max="2821" width="14.5703125" style="3" customWidth="1"/>
    <col min="2822" max="2822" width="15.7109375" style="3" customWidth="1"/>
    <col min="2823" max="2824" width="13.85546875" style="3" customWidth="1"/>
    <col min="2825" max="2825" width="11.5703125" style="3" customWidth="1"/>
    <col min="2826" max="2826" width="19.42578125" style="3" customWidth="1"/>
    <col min="2827" max="2827" width="13.85546875" style="3" customWidth="1"/>
    <col min="2828" max="3072" width="9.140625" style="3"/>
    <col min="3073" max="3073" width="9.5703125" style="3" customWidth="1"/>
    <col min="3074" max="3074" width="46.42578125" style="3" customWidth="1"/>
    <col min="3075" max="3075" width="14.85546875" style="3" customWidth="1"/>
    <col min="3076" max="3077" width="14.5703125" style="3" customWidth="1"/>
    <col min="3078" max="3078" width="15.7109375" style="3" customWidth="1"/>
    <col min="3079" max="3080" width="13.85546875" style="3" customWidth="1"/>
    <col min="3081" max="3081" width="11.5703125" style="3" customWidth="1"/>
    <col min="3082" max="3082" width="19.42578125" style="3" customWidth="1"/>
    <col min="3083" max="3083" width="13.85546875" style="3" customWidth="1"/>
    <col min="3084" max="3328" width="9.140625" style="3"/>
    <col min="3329" max="3329" width="9.5703125" style="3" customWidth="1"/>
    <col min="3330" max="3330" width="46.42578125" style="3" customWidth="1"/>
    <col min="3331" max="3331" width="14.85546875" style="3" customWidth="1"/>
    <col min="3332" max="3333" width="14.5703125" style="3" customWidth="1"/>
    <col min="3334" max="3334" width="15.7109375" style="3" customWidth="1"/>
    <col min="3335" max="3336" width="13.85546875" style="3" customWidth="1"/>
    <col min="3337" max="3337" width="11.5703125" style="3" customWidth="1"/>
    <col min="3338" max="3338" width="19.42578125" style="3" customWidth="1"/>
    <col min="3339" max="3339" width="13.85546875" style="3" customWidth="1"/>
    <col min="3340" max="3584" width="9.140625" style="3"/>
    <col min="3585" max="3585" width="9.5703125" style="3" customWidth="1"/>
    <col min="3586" max="3586" width="46.42578125" style="3" customWidth="1"/>
    <col min="3587" max="3587" width="14.85546875" style="3" customWidth="1"/>
    <col min="3588" max="3589" width="14.5703125" style="3" customWidth="1"/>
    <col min="3590" max="3590" width="15.7109375" style="3" customWidth="1"/>
    <col min="3591" max="3592" width="13.85546875" style="3" customWidth="1"/>
    <col min="3593" max="3593" width="11.5703125" style="3" customWidth="1"/>
    <col min="3594" max="3594" width="19.42578125" style="3" customWidth="1"/>
    <col min="3595" max="3595" width="13.85546875" style="3" customWidth="1"/>
    <col min="3596" max="3840" width="9.140625" style="3"/>
    <col min="3841" max="3841" width="9.5703125" style="3" customWidth="1"/>
    <col min="3842" max="3842" width="46.42578125" style="3" customWidth="1"/>
    <col min="3843" max="3843" width="14.85546875" style="3" customWidth="1"/>
    <col min="3844" max="3845" width="14.5703125" style="3" customWidth="1"/>
    <col min="3846" max="3846" width="15.7109375" style="3" customWidth="1"/>
    <col min="3847" max="3848" width="13.85546875" style="3" customWidth="1"/>
    <col min="3849" max="3849" width="11.5703125" style="3" customWidth="1"/>
    <col min="3850" max="3850" width="19.42578125" style="3" customWidth="1"/>
    <col min="3851" max="3851" width="13.85546875" style="3" customWidth="1"/>
    <col min="3852" max="4096" width="9.140625" style="3"/>
    <col min="4097" max="4097" width="9.5703125" style="3" customWidth="1"/>
    <col min="4098" max="4098" width="46.42578125" style="3" customWidth="1"/>
    <col min="4099" max="4099" width="14.85546875" style="3" customWidth="1"/>
    <col min="4100" max="4101" width="14.5703125" style="3" customWidth="1"/>
    <col min="4102" max="4102" width="15.7109375" style="3" customWidth="1"/>
    <col min="4103" max="4104" width="13.85546875" style="3" customWidth="1"/>
    <col min="4105" max="4105" width="11.5703125" style="3" customWidth="1"/>
    <col min="4106" max="4106" width="19.42578125" style="3" customWidth="1"/>
    <col min="4107" max="4107" width="13.85546875" style="3" customWidth="1"/>
    <col min="4108" max="4352" width="9.140625" style="3"/>
    <col min="4353" max="4353" width="9.5703125" style="3" customWidth="1"/>
    <col min="4354" max="4354" width="46.42578125" style="3" customWidth="1"/>
    <col min="4355" max="4355" width="14.85546875" style="3" customWidth="1"/>
    <col min="4356" max="4357" width="14.5703125" style="3" customWidth="1"/>
    <col min="4358" max="4358" width="15.7109375" style="3" customWidth="1"/>
    <col min="4359" max="4360" width="13.85546875" style="3" customWidth="1"/>
    <col min="4361" max="4361" width="11.5703125" style="3" customWidth="1"/>
    <col min="4362" max="4362" width="19.42578125" style="3" customWidth="1"/>
    <col min="4363" max="4363" width="13.85546875" style="3" customWidth="1"/>
    <col min="4364" max="4608" width="9.140625" style="3"/>
    <col min="4609" max="4609" width="9.5703125" style="3" customWidth="1"/>
    <col min="4610" max="4610" width="46.42578125" style="3" customWidth="1"/>
    <col min="4611" max="4611" width="14.85546875" style="3" customWidth="1"/>
    <col min="4612" max="4613" width="14.5703125" style="3" customWidth="1"/>
    <col min="4614" max="4614" width="15.7109375" style="3" customWidth="1"/>
    <col min="4615" max="4616" width="13.85546875" style="3" customWidth="1"/>
    <col min="4617" max="4617" width="11.5703125" style="3" customWidth="1"/>
    <col min="4618" max="4618" width="19.42578125" style="3" customWidth="1"/>
    <col min="4619" max="4619" width="13.85546875" style="3" customWidth="1"/>
    <col min="4620" max="4864" width="9.140625" style="3"/>
    <col min="4865" max="4865" width="9.5703125" style="3" customWidth="1"/>
    <col min="4866" max="4866" width="46.42578125" style="3" customWidth="1"/>
    <col min="4867" max="4867" width="14.85546875" style="3" customWidth="1"/>
    <col min="4868" max="4869" width="14.5703125" style="3" customWidth="1"/>
    <col min="4870" max="4870" width="15.7109375" style="3" customWidth="1"/>
    <col min="4871" max="4872" width="13.85546875" style="3" customWidth="1"/>
    <col min="4873" max="4873" width="11.5703125" style="3" customWidth="1"/>
    <col min="4874" max="4874" width="19.42578125" style="3" customWidth="1"/>
    <col min="4875" max="4875" width="13.85546875" style="3" customWidth="1"/>
    <col min="4876" max="5120" width="9.140625" style="3"/>
    <col min="5121" max="5121" width="9.5703125" style="3" customWidth="1"/>
    <col min="5122" max="5122" width="46.42578125" style="3" customWidth="1"/>
    <col min="5123" max="5123" width="14.85546875" style="3" customWidth="1"/>
    <col min="5124" max="5125" width="14.5703125" style="3" customWidth="1"/>
    <col min="5126" max="5126" width="15.7109375" style="3" customWidth="1"/>
    <col min="5127" max="5128" width="13.85546875" style="3" customWidth="1"/>
    <col min="5129" max="5129" width="11.5703125" style="3" customWidth="1"/>
    <col min="5130" max="5130" width="19.42578125" style="3" customWidth="1"/>
    <col min="5131" max="5131" width="13.85546875" style="3" customWidth="1"/>
    <col min="5132" max="5376" width="9.140625" style="3"/>
    <col min="5377" max="5377" width="9.5703125" style="3" customWidth="1"/>
    <col min="5378" max="5378" width="46.42578125" style="3" customWidth="1"/>
    <col min="5379" max="5379" width="14.85546875" style="3" customWidth="1"/>
    <col min="5380" max="5381" width="14.5703125" style="3" customWidth="1"/>
    <col min="5382" max="5382" width="15.7109375" style="3" customWidth="1"/>
    <col min="5383" max="5384" width="13.85546875" style="3" customWidth="1"/>
    <col min="5385" max="5385" width="11.5703125" style="3" customWidth="1"/>
    <col min="5386" max="5386" width="19.42578125" style="3" customWidth="1"/>
    <col min="5387" max="5387" width="13.85546875" style="3" customWidth="1"/>
    <col min="5388" max="5632" width="9.140625" style="3"/>
    <col min="5633" max="5633" width="9.5703125" style="3" customWidth="1"/>
    <col min="5634" max="5634" width="46.42578125" style="3" customWidth="1"/>
    <col min="5635" max="5635" width="14.85546875" style="3" customWidth="1"/>
    <col min="5636" max="5637" width="14.5703125" style="3" customWidth="1"/>
    <col min="5638" max="5638" width="15.7109375" style="3" customWidth="1"/>
    <col min="5639" max="5640" width="13.85546875" style="3" customWidth="1"/>
    <col min="5641" max="5641" width="11.5703125" style="3" customWidth="1"/>
    <col min="5642" max="5642" width="19.42578125" style="3" customWidth="1"/>
    <col min="5643" max="5643" width="13.85546875" style="3" customWidth="1"/>
    <col min="5644" max="5888" width="9.140625" style="3"/>
    <col min="5889" max="5889" width="9.5703125" style="3" customWidth="1"/>
    <col min="5890" max="5890" width="46.42578125" style="3" customWidth="1"/>
    <col min="5891" max="5891" width="14.85546875" style="3" customWidth="1"/>
    <col min="5892" max="5893" width="14.5703125" style="3" customWidth="1"/>
    <col min="5894" max="5894" width="15.7109375" style="3" customWidth="1"/>
    <col min="5895" max="5896" width="13.85546875" style="3" customWidth="1"/>
    <col min="5897" max="5897" width="11.5703125" style="3" customWidth="1"/>
    <col min="5898" max="5898" width="19.42578125" style="3" customWidth="1"/>
    <col min="5899" max="5899" width="13.85546875" style="3" customWidth="1"/>
    <col min="5900" max="6144" width="9.140625" style="3"/>
    <col min="6145" max="6145" width="9.5703125" style="3" customWidth="1"/>
    <col min="6146" max="6146" width="46.42578125" style="3" customWidth="1"/>
    <col min="6147" max="6147" width="14.85546875" style="3" customWidth="1"/>
    <col min="6148" max="6149" width="14.5703125" style="3" customWidth="1"/>
    <col min="6150" max="6150" width="15.7109375" style="3" customWidth="1"/>
    <col min="6151" max="6152" width="13.85546875" style="3" customWidth="1"/>
    <col min="6153" max="6153" width="11.5703125" style="3" customWidth="1"/>
    <col min="6154" max="6154" width="19.42578125" style="3" customWidth="1"/>
    <col min="6155" max="6155" width="13.85546875" style="3" customWidth="1"/>
    <col min="6156" max="6400" width="9.140625" style="3"/>
    <col min="6401" max="6401" width="9.5703125" style="3" customWidth="1"/>
    <col min="6402" max="6402" width="46.42578125" style="3" customWidth="1"/>
    <col min="6403" max="6403" width="14.85546875" style="3" customWidth="1"/>
    <col min="6404" max="6405" width="14.5703125" style="3" customWidth="1"/>
    <col min="6406" max="6406" width="15.7109375" style="3" customWidth="1"/>
    <col min="6407" max="6408" width="13.85546875" style="3" customWidth="1"/>
    <col min="6409" max="6409" width="11.5703125" style="3" customWidth="1"/>
    <col min="6410" max="6410" width="19.42578125" style="3" customWidth="1"/>
    <col min="6411" max="6411" width="13.85546875" style="3" customWidth="1"/>
    <col min="6412" max="6656" width="9.140625" style="3"/>
    <col min="6657" max="6657" width="9.5703125" style="3" customWidth="1"/>
    <col min="6658" max="6658" width="46.42578125" style="3" customWidth="1"/>
    <col min="6659" max="6659" width="14.85546875" style="3" customWidth="1"/>
    <col min="6660" max="6661" width="14.5703125" style="3" customWidth="1"/>
    <col min="6662" max="6662" width="15.7109375" style="3" customWidth="1"/>
    <col min="6663" max="6664" width="13.85546875" style="3" customWidth="1"/>
    <col min="6665" max="6665" width="11.5703125" style="3" customWidth="1"/>
    <col min="6666" max="6666" width="19.42578125" style="3" customWidth="1"/>
    <col min="6667" max="6667" width="13.85546875" style="3" customWidth="1"/>
    <col min="6668" max="6912" width="9.140625" style="3"/>
    <col min="6913" max="6913" width="9.5703125" style="3" customWidth="1"/>
    <col min="6914" max="6914" width="46.42578125" style="3" customWidth="1"/>
    <col min="6915" max="6915" width="14.85546875" style="3" customWidth="1"/>
    <col min="6916" max="6917" width="14.5703125" style="3" customWidth="1"/>
    <col min="6918" max="6918" width="15.7109375" style="3" customWidth="1"/>
    <col min="6919" max="6920" width="13.85546875" style="3" customWidth="1"/>
    <col min="6921" max="6921" width="11.5703125" style="3" customWidth="1"/>
    <col min="6922" max="6922" width="19.42578125" style="3" customWidth="1"/>
    <col min="6923" max="6923" width="13.85546875" style="3" customWidth="1"/>
    <col min="6924" max="7168" width="9.140625" style="3"/>
    <col min="7169" max="7169" width="9.5703125" style="3" customWidth="1"/>
    <col min="7170" max="7170" width="46.42578125" style="3" customWidth="1"/>
    <col min="7171" max="7171" width="14.85546875" style="3" customWidth="1"/>
    <col min="7172" max="7173" width="14.5703125" style="3" customWidth="1"/>
    <col min="7174" max="7174" width="15.7109375" style="3" customWidth="1"/>
    <col min="7175" max="7176" width="13.85546875" style="3" customWidth="1"/>
    <col min="7177" max="7177" width="11.5703125" style="3" customWidth="1"/>
    <col min="7178" max="7178" width="19.42578125" style="3" customWidth="1"/>
    <col min="7179" max="7179" width="13.85546875" style="3" customWidth="1"/>
    <col min="7180" max="7424" width="9.140625" style="3"/>
    <col min="7425" max="7425" width="9.5703125" style="3" customWidth="1"/>
    <col min="7426" max="7426" width="46.42578125" style="3" customWidth="1"/>
    <col min="7427" max="7427" width="14.85546875" style="3" customWidth="1"/>
    <col min="7428" max="7429" width="14.5703125" style="3" customWidth="1"/>
    <col min="7430" max="7430" width="15.7109375" style="3" customWidth="1"/>
    <col min="7431" max="7432" width="13.85546875" style="3" customWidth="1"/>
    <col min="7433" max="7433" width="11.5703125" style="3" customWidth="1"/>
    <col min="7434" max="7434" width="19.42578125" style="3" customWidth="1"/>
    <col min="7435" max="7435" width="13.85546875" style="3" customWidth="1"/>
    <col min="7436" max="7680" width="9.140625" style="3"/>
    <col min="7681" max="7681" width="9.5703125" style="3" customWidth="1"/>
    <col min="7682" max="7682" width="46.42578125" style="3" customWidth="1"/>
    <col min="7683" max="7683" width="14.85546875" style="3" customWidth="1"/>
    <col min="7684" max="7685" width="14.5703125" style="3" customWidth="1"/>
    <col min="7686" max="7686" width="15.7109375" style="3" customWidth="1"/>
    <col min="7687" max="7688" width="13.85546875" style="3" customWidth="1"/>
    <col min="7689" max="7689" width="11.5703125" style="3" customWidth="1"/>
    <col min="7690" max="7690" width="19.42578125" style="3" customWidth="1"/>
    <col min="7691" max="7691" width="13.85546875" style="3" customWidth="1"/>
    <col min="7692" max="7936" width="9.140625" style="3"/>
    <col min="7937" max="7937" width="9.5703125" style="3" customWidth="1"/>
    <col min="7938" max="7938" width="46.42578125" style="3" customWidth="1"/>
    <col min="7939" max="7939" width="14.85546875" style="3" customWidth="1"/>
    <col min="7940" max="7941" width="14.5703125" style="3" customWidth="1"/>
    <col min="7942" max="7942" width="15.7109375" style="3" customWidth="1"/>
    <col min="7943" max="7944" width="13.85546875" style="3" customWidth="1"/>
    <col min="7945" max="7945" width="11.5703125" style="3" customWidth="1"/>
    <col min="7946" max="7946" width="19.42578125" style="3" customWidth="1"/>
    <col min="7947" max="7947" width="13.85546875" style="3" customWidth="1"/>
    <col min="7948" max="8192" width="9.140625" style="3"/>
    <col min="8193" max="8193" width="9.5703125" style="3" customWidth="1"/>
    <col min="8194" max="8194" width="46.42578125" style="3" customWidth="1"/>
    <col min="8195" max="8195" width="14.85546875" style="3" customWidth="1"/>
    <col min="8196" max="8197" width="14.5703125" style="3" customWidth="1"/>
    <col min="8198" max="8198" width="15.7109375" style="3" customWidth="1"/>
    <col min="8199" max="8200" width="13.85546875" style="3" customWidth="1"/>
    <col min="8201" max="8201" width="11.5703125" style="3" customWidth="1"/>
    <col min="8202" max="8202" width="19.42578125" style="3" customWidth="1"/>
    <col min="8203" max="8203" width="13.85546875" style="3" customWidth="1"/>
    <col min="8204" max="8448" width="9.140625" style="3"/>
    <col min="8449" max="8449" width="9.5703125" style="3" customWidth="1"/>
    <col min="8450" max="8450" width="46.42578125" style="3" customWidth="1"/>
    <col min="8451" max="8451" width="14.85546875" style="3" customWidth="1"/>
    <col min="8452" max="8453" width="14.5703125" style="3" customWidth="1"/>
    <col min="8454" max="8454" width="15.7109375" style="3" customWidth="1"/>
    <col min="8455" max="8456" width="13.85546875" style="3" customWidth="1"/>
    <col min="8457" max="8457" width="11.5703125" style="3" customWidth="1"/>
    <col min="8458" max="8458" width="19.42578125" style="3" customWidth="1"/>
    <col min="8459" max="8459" width="13.85546875" style="3" customWidth="1"/>
    <col min="8460" max="8704" width="9.140625" style="3"/>
    <col min="8705" max="8705" width="9.5703125" style="3" customWidth="1"/>
    <col min="8706" max="8706" width="46.42578125" style="3" customWidth="1"/>
    <col min="8707" max="8707" width="14.85546875" style="3" customWidth="1"/>
    <col min="8708" max="8709" width="14.5703125" style="3" customWidth="1"/>
    <col min="8710" max="8710" width="15.7109375" style="3" customWidth="1"/>
    <col min="8711" max="8712" width="13.85546875" style="3" customWidth="1"/>
    <col min="8713" max="8713" width="11.5703125" style="3" customWidth="1"/>
    <col min="8714" max="8714" width="19.42578125" style="3" customWidth="1"/>
    <col min="8715" max="8715" width="13.85546875" style="3" customWidth="1"/>
    <col min="8716" max="8960" width="9.140625" style="3"/>
    <col min="8961" max="8961" width="9.5703125" style="3" customWidth="1"/>
    <col min="8962" max="8962" width="46.42578125" style="3" customWidth="1"/>
    <col min="8963" max="8963" width="14.85546875" style="3" customWidth="1"/>
    <col min="8964" max="8965" width="14.5703125" style="3" customWidth="1"/>
    <col min="8966" max="8966" width="15.7109375" style="3" customWidth="1"/>
    <col min="8967" max="8968" width="13.85546875" style="3" customWidth="1"/>
    <col min="8969" max="8969" width="11.5703125" style="3" customWidth="1"/>
    <col min="8970" max="8970" width="19.42578125" style="3" customWidth="1"/>
    <col min="8971" max="8971" width="13.85546875" style="3" customWidth="1"/>
    <col min="8972" max="9216" width="9.140625" style="3"/>
    <col min="9217" max="9217" width="9.5703125" style="3" customWidth="1"/>
    <col min="9218" max="9218" width="46.42578125" style="3" customWidth="1"/>
    <col min="9219" max="9219" width="14.85546875" style="3" customWidth="1"/>
    <col min="9220" max="9221" width="14.5703125" style="3" customWidth="1"/>
    <col min="9222" max="9222" width="15.7109375" style="3" customWidth="1"/>
    <col min="9223" max="9224" width="13.85546875" style="3" customWidth="1"/>
    <col min="9225" max="9225" width="11.5703125" style="3" customWidth="1"/>
    <col min="9226" max="9226" width="19.42578125" style="3" customWidth="1"/>
    <col min="9227" max="9227" width="13.85546875" style="3" customWidth="1"/>
    <col min="9228" max="9472" width="9.140625" style="3"/>
    <col min="9473" max="9473" width="9.5703125" style="3" customWidth="1"/>
    <col min="9474" max="9474" width="46.42578125" style="3" customWidth="1"/>
    <col min="9475" max="9475" width="14.85546875" style="3" customWidth="1"/>
    <col min="9476" max="9477" width="14.5703125" style="3" customWidth="1"/>
    <col min="9478" max="9478" width="15.7109375" style="3" customWidth="1"/>
    <col min="9479" max="9480" width="13.85546875" style="3" customWidth="1"/>
    <col min="9481" max="9481" width="11.5703125" style="3" customWidth="1"/>
    <col min="9482" max="9482" width="19.42578125" style="3" customWidth="1"/>
    <col min="9483" max="9483" width="13.85546875" style="3" customWidth="1"/>
    <col min="9484" max="9728" width="9.140625" style="3"/>
    <col min="9729" max="9729" width="9.5703125" style="3" customWidth="1"/>
    <col min="9730" max="9730" width="46.42578125" style="3" customWidth="1"/>
    <col min="9731" max="9731" width="14.85546875" style="3" customWidth="1"/>
    <col min="9732" max="9733" width="14.5703125" style="3" customWidth="1"/>
    <col min="9734" max="9734" width="15.7109375" style="3" customWidth="1"/>
    <col min="9735" max="9736" width="13.85546875" style="3" customWidth="1"/>
    <col min="9737" max="9737" width="11.5703125" style="3" customWidth="1"/>
    <col min="9738" max="9738" width="19.42578125" style="3" customWidth="1"/>
    <col min="9739" max="9739" width="13.85546875" style="3" customWidth="1"/>
    <col min="9740" max="9984" width="9.140625" style="3"/>
    <col min="9985" max="9985" width="9.5703125" style="3" customWidth="1"/>
    <col min="9986" max="9986" width="46.42578125" style="3" customWidth="1"/>
    <col min="9987" max="9987" width="14.85546875" style="3" customWidth="1"/>
    <col min="9988" max="9989" width="14.5703125" style="3" customWidth="1"/>
    <col min="9990" max="9990" width="15.7109375" style="3" customWidth="1"/>
    <col min="9991" max="9992" width="13.85546875" style="3" customWidth="1"/>
    <col min="9993" max="9993" width="11.5703125" style="3" customWidth="1"/>
    <col min="9994" max="9994" width="19.42578125" style="3" customWidth="1"/>
    <col min="9995" max="9995" width="13.85546875" style="3" customWidth="1"/>
    <col min="9996" max="10240" width="9.140625" style="3"/>
    <col min="10241" max="10241" width="9.5703125" style="3" customWidth="1"/>
    <col min="10242" max="10242" width="46.42578125" style="3" customWidth="1"/>
    <col min="10243" max="10243" width="14.85546875" style="3" customWidth="1"/>
    <col min="10244" max="10245" width="14.5703125" style="3" customWidth="1"/>
    <col min="10246" max="10246" width="15.7109375" style="3" customWidth="1"/>
    <col min="10247" max="10248" width="13.85546875" style="3" customWidth="1"/>
    <col min="10249" max="10249" width="11.5703125" style="3" customWidth="1"/>
    <col min="10250" max="10250" width="19.42578125" style="3" customWidth="1"/>
    <col min="10251" max="10251" width="13.85546875" style="3" customWidth="1"/>
    <col min="10252" max="10496" width="9.140625" style="3"/>
    <col min="10497" max="10497" width="9.5703125" style="3" customWidth="1"/>
    <col min="10498" max="10498" width="46.42578125" style="3" customWidth="1"/>
    <col min="10499" max="10499" width="14.85546875" style="3" customWidth="1"/>
    <col min="10500" max="10501" width="14.5703125" style="3" customWidth="1"/>
    <col min="10502" max="10502" width="15.7109375" style="3" customWidth="1"/>
    <col min="10503" max="10504" width="13.85546875" style="3" customWidth="1"/>
    <col min="10505" max="10505" width="11.5703125" style="3" customWidth="1"/>
    <col min="10506" max="10506" width="19.42578125" style="3" customWidth="1"/>
    <col min="10507" max="10507" width="13.85546875" style="3" customWidth="1"/>
    <col min="10508" max="10752" width="9.140625" style="3"/>
    <col min="10753" max="10753" width="9.5703125" style="3" customWidth="1"/>
    <col min="10754" max="10754" width="46.42578125" style="3" customWidth="1"/>
    <col min="10755" max="10755" width="14.85546875" style="3" customWidth="1"/>
    <col min="10756" max="10757" width="14.5703125" style="3" customWidth="1"/>
    <col min="10758" max="10758" width="15.7109375" style="3" customWidth="1"/>
    <col min="10759" max="10760" width="13.85546875" style="3" customWidth="1"/>
    <col min="10761" max="10761" width="11.5703125" style="3" customWidth="1"/>
    <col min="10762" max="10762" width="19.42578125" style="3" customWidth="1"/>
    <col min="10763" max="10763" width="13.85546875" style="3" customWidth="1"/>
    <col min="10764" max="11008" width="9.140625" style="3"/>
    <col min="11009" max="11009" width="9.5703125" style="3" customWidth="1"/>
    <col min="11010" max="11010" width="46.42578125" style="3" customWidth="1"/>
    <col min="11011" max="11011" width="14.85546875" style="3" customWidth="1"/>
    <col min="11012" max="11013" width="14.5703125" style="3" customWidth="1"/>
    <col min="11014" max="11014" width="15.7109375" style="3" customWidth="1"/>
    <col min="11015" max="11016" width="13.85546875" style="3" customWidth="1"/>
    <col min="11017" max="11017" width="11.5703125" style="3" customWidth="1"/>
    <col min="11018" max="11018" width="19.42578125" style="3" customWidth="1"/>
    <col min="11019" max="11019" width="13.85546875" style="3" customWidth="1"/>
    <col min="11020" max="11264" width="9.140625" style="3"/>
    <col min="11265" max="11265" width="9.5703125" style="3" customWidth="1"/>
    <col min="11266" max="11266" width="46.42578125" style="3" customWidth="1"/>
    <col min="11267" max="11267" width="14.85546875" style="3" customWidth="1"/>
    <col min="11268" max="11269" width="14.5703125" style="3" customWidth="1"/>
    <col min="11270" max="11270" width="15.7109375" style="3" customWidth="1"/>
    <col min="11271" max="11272" width="13.85546875" style="3" customWidth="1"/>
    <col min="11273" max="11273" width="11.5703125" style="3" customWidth="1"/>
    <col min="11274" max="11274" width="19.42578125" style="3" customWidth="1"/>
    <col min="11275" max="11275" width="13.85546875" style="3" customWidth="1"/>
    <col min="11276" max="11520" width="9.140625" style="3"/>
    <col min="11521" max="11521" width="9.5703125" style="3" customWidth="1"/>
    <col min="11522" max="11522" width="46.42578125" style="3" customWidth="1"/>
    <col min="11523" max="11523" width="14.85546875" style="3" customWidth="1"/>
    <col min="11524" max="11525" width="14.5703125" style="3" customWidth="1"/>
    <col min="11526" max="11526" width="15.7109375" style="3" customWidth="1"/>
    <col min="11527" max="11528" width="13.85546875" style="3" customWidth="1"/>
    <col min="11529" max="11529" width="11.5703125" style="3" customWidth="1"/>
    <col min="11530" max="11530" width="19.42578125" style="3" customWidth="1"/>
    <col min="11531" max="11531" width="13.85546875" style="3" customWidth="1"/>
    <col min="11532" max="11776" width="9.140625" style="3"/>
    <col min="11777" max="11777" width="9.5703125" style="3" customWidth="1"/>
    <col min="11778" max="11778" width="46.42578125" style="3" customWidth="1"/>
    <col min="11779" max="11779" width="14.85546875" style="3" customWidth="1"/>
    <col min="11780" max="11781" width="14.5703125" style="3" customWidth="1"/>
    <col min="11782" max="11782" width="15.7109375" style="3" customWidth="1"/>
    <col min="11783" max="11784" width="13.85546875" style="3" customWidth="1"/>
    <col min="11785" max="11785" width="11.5703125" style="3" customWidth="1"/>
    <col min="11786" max="11786" width="19.42578125" style="3" customWidth="1"/>
    <col min="11787" max="11787" width="13.85546875" style="3" customWidth="1"/>
    <col min="11788" max="12032" width="9.140625" style="3"/>
    <col min="12033" max="12033" width="9.5703125" style="3" customWidth="1"/>
    <col min="12034" max="12034" width="46.42578125" style="3" customWidth="1"/>
    <col min="12035" max="12035" width="14.85546875" style="3" customWidth="1"/>
    <col min="12036" max="12037" width="14.5703125" style="3" customWidth="1"/>
    <col min="12038" max="12038" width="15.7109375" style="3" customWidth="1"/>
    <col min="12039" max="12040" width="13.85546875" style="3" customWidth="1"/>
    <col min="12041" max="12041" width="11.5703125" style="3" customWidth="1"/>
    <col min="12042" max="12042" width="19.42578125" style="3" customWidth="1"/>
    <col min="12043" max="12043" width="13.85546875" style="3" customWidth="1"/>
    <col min="12044" max="12288" width="9.140625" style="3"/>
    <col min="12289" max="12289" width="9.5703125" style="3" customWidth="1"/>
    <col min="12290" max="12290" width="46.42578125" style="3" customWidth="1"/>
    <col min="12291" max="12291" width="14.85546875" style="3" customWidth="1"/>
    <col min="12292" max="12293" width="14.5703125" style="3" customWidth="1"/>
    <col min="12294" max="12294" width="15.7109375" style="3" customWidth="1"/>
    <col min="12295" max="12296" width="13.85546875" style="3" customWidth="1"/>
    <col min="12297" max="12297" width="11.5703125" style="3" customWidth="1"/>
    <col min="12298" max="12298" width="19.42578125" style="3" customWidth="1"/>
    <col min="12299" max="12299" width="13.85546875" style="3" customWidth="1"/>
    <col min="12300" max="12544" width="9.140625" style="3"/>
    <col min="12545" max="12545" width="9.5703125" style="3" customWidth="1"/>
    <col min="12546" max="12546" width="46.42578125" style="3" customWidth="1"/>
    <col min="12547" max="12547" width="14.85546875" style="3" customWidth="1"/>
    <col min="12548" max="12549" width="14.5703125" style="3" customWidth="1"/>
    <col min="12550" max="12550" width="15.7109375" style="3" customWidth="1"/>
    <col min="12551" max="12552" width="13.85546875" style="3" customWidth="1"/>
    <col min="12553" max="12553" width="11.5703125" style="3" customWidth="1"/>
    <col min="12554" max="12554" width="19.42578125" style="3" customWidth="1"/>
    <col min="12555" max="12555" width="13.85546875" style="3" customWidth="1"/>
    <col min="12556" max="12800" width="9.140625" style="3"/>
    <col min="12801" max="12801" width="9.5703125" style="3" customWidth="1"/>
    <col min="12802" max="12802" width="46.42578125" style="3" customWidth="1"/>
    <col min="12803" max="12803" width="14.85546875" style="3" customWidth="1"/>
    <col min="12804" max="12805" width="14.5703125" style="3" customWidth="1"/>
    <col min="12806" max="12806" width="15.7109375" style="3" customWidth="1"/>
    <col min="12807" max="12808" width="13.85546875" style="3" customWidth="1"/>
    <col min="12809" max="12809" width="11.5703125" style="3" customWidth="1"/>
    <col min="12810" max="12810" width="19.42578125" style="3" customWidth="1"/>
    <col min="12811" max="12811" width="13.85546875" style="3" customWidth="1"/>
    <col min="12812" max="13056" width="9.140625" style="3"/>
    <col min="13057" max="13057" width="9.5703125" style="3" customWidth="1"/>
    <col min="13058" max="13058" width="46.42578125" style="3" customWidth="1"/>
    <col min="13059" max="13059" width="14.85546875" style="3" customWidth="1"/>
    <col min="13060" max="13061" width="14.5703125" style="3" customWidth="1"/>
    <col min="13062" max="13062" width="15.7109375" style="3" customWidth="1"/>
    <col min="13063" max="13064" width="13.85546875" style="3" customWidth="1"/>
    <col min="13065" max="13065" width="11.5703125" style="3" customWidth="1"/>
    <col min="13066" max="13066" width="19.42578125" style="3" customWidth="1"/>
    <col min="13067" max="13067" width="13.85546875" style="3" customWidth="1"/>
    <col min="13068" max="13312" width="9.140625" style="3"/>
    <col min="13313" max="13313" width="9.5703125" style="3" customWidth="1"/>
    <col min="13314" max="13314" width="46.42578125" style="3" customWidth="1"/>
    <col min="13315" max="13315" width="14.85546875" style="3" customWidth="1"/>
    <col min="13316" max="13317" width="14.5703125" style="3" customWidth="1"/>
    <col min="13318" max="13318" width="15.7109375" style="3" customWidth="1"/>
    <col min="13319" max="13320" width="13.85546875" style="3" customWidth="1"/>
    <col min="13321" max="13321" width="11.5703125" style="3" customWidth="1"/>
    <col min="13322" max="13322" width="19.42578125" style="3" customWidth="1"/>
    <col min="13323" max="13323" width="13.85546875" style="3" customWidth="1"/>
    <col min="13324" max="13568" width="9.140625" style="3"/>
    <col min="13569" max="13569" width="9.5703125" style="3" customWidth="1"/>
    <col min="13570" max="13570" width="46.42578125" style="3" customWidth="1"/>
    <col min="13571" max="13571" width="14.85546875" style="3" customWidth="1"/>
    <col min="13572" max="13573" width="14.5703125" style="3" customWidth="1"/>
    <col min="13574" max="13574" width="15.7109375" style="3" customWidth="1"/>
    <col min="13575" max="13576" width="13.85546875" style="3" customWidth="1"/>
    <col min="13577" max="13577" width="11.5703125" style="3" customWidth="1"/>
    <col min="13578" max="13578" width="19.42578125" style="3" customWidth="1"/>
    <col min="13579" max="13579" width="13.85546875" style="3" customWidth="1"/>
    <col min="13580" max="13824" width="9.140625" style="3"/>
    <col min="13825" max="13825" width="9.5703125" style="3" customWidth="1"/>
    <col min="13826" max="13826" width="46.42578125" style="3" customWidth="1"/>
    <col min="13827" max="13827" width="14.85546875" style="3" customWidth="1"/>
    <col min="13828" max="13829" width="14.5703125" style="3" customWidth="1"/>
    <col min="13830" max="13830" width="15.7109375" style="3" customWidth="1"/>
    <col min="13831" max="13832" width="13.85546875" style="3" customWidth="1"/>
    <col min="13833" max="13833" width="11.5703125" style="3" customWidth="1"/>
    <col min="13834" max="13834" width="19.42578125" style="3" customWidth="1"/>
    <col min="13835" max="13835" width="13.85546875" style="3" customWidth="1"/>
    <col min="13836" max="14080" width="9.140625" style="3"/>
    <col min="14081" max="14081" width="9.5703125" style="3" customWidth="1"/>
    <col min="14082" max="14082" width="46.42578125" style="3" customWidth="1"/>
    <col min="14083" max="14083" width="14.85546875" style="3" customWidth="1"/>
    <col min="14084" max="14085" width="14.5703125" style="3" customWidth="1"/>
    <col min="14086" max="14086" width="15.7109375" style="3" customWidth="1"/>
    <col min="14087" max="14088" width="13.85546875" style="3" customWidth="1"/>
    <col min="14089" max="14089" width="11.5703125" style="3" customWidth="1"/>
    <col min="14090" max="14090" width="19.42578125" style="3" customWidth="1"/>
    <col min="14091" max="14091" width="13.85546875" style="3" customWidth="1"/>
    <col min="14092" max="14336" width="9.140625" style="3"/>
    <col min="14337" max="14337" width="9.5703125" style="3" customWidth="1"/>
    <col min="14338" max="14338" width="46.42578125" style="3" customWidth="1"/>
    <col min="14339" max="14339" width="14.85546875" style="3" customWidth="1"/>
    <col min="14340" max="14341" width="14.5703125" style="3" customWidth="1"/>
    <col min="14342" max="14342" width="15.7109375" style="3" customWidth="1"/>
    <col min="14343" max="14344" width="13.85546875" style="3" customWidth="1"/>
    <col min="14345" max="14345" width="11.5703125" style="3" customWidth="1"/>
    <col min="14346" max="14346" width="19.42578125" style="3" customWidth="1"/>
    <col min="14347" max="14347" width="13.85546875" style="3" customWidth="1"/>
    <col min="14348" max="14592" width="9.140625" style="3"/>
    <col min="14593" max="14593" width="9.5703125" style="3" customWidth="1"/>
    <col min="14594" max="14594" width="46.42578125" style="3" customWidth="1"/>
    <col min="14595" max="14595" width="14.85546875" style="3" customWidth="1"/>
    <col min="14596" max="14597" width="14.5703125" style="3" customWidth="1"/>
    <col min="14598" max="14598" width="15.7109375" style="3" customWidth="1"/>
    <col min="14599" max="14600" width="13.85546875" style="3" customWidth="1"/>
    <col min="14601" max="14601" width="11.5703125" style="3" customWidth="1"/>
    <col min="14602" max="14602" width="19.42578125" style="3" customWidth="1"/>
    <col min="14603" max="14603" width="13.85546875" style="3" customWidth="1"/>
    <col min="14604" max="14848" width="9.140625" style="3"/>
    <col min="14849" max="14849" width="9.5703125" style="3" customWidth="1"/>
    <col min="14850" max="14850" width="46.42578125" style="3" customWidth="1"/>
    <col min="14851" max="14851" width="14.85546875" style="3" customWidth="1"/>
    <col min="14852" max="14853" width="14.5703125" style="3" customWidth="1"/>
    <col min="14854" max="14854" width="15.7109375" style="3" customWidth="1"/>
    <col min="14855" max="14856" width="13.85546875" style="3" customWidth="1"/>
    <col min="14857" max="14857" width="11.5703125" style="3" customWidth="1"/>
    <col min="14858" max="14858" width="19.42578125" style="3" customWidth="1"/>
    <col min="14859" max="14859" width="13.85546875" style="3" customWidth="1"/>
    <col min="14860" max="15104" width="9.140625" style="3"/>
    <col min="15105" max="15105" width="9.5703125" style="3" customWidth="1"/>
    <col min="15106" max="15106" width="46.42578125" style="3" customWidth="1"/>
    <col min="15107" max="15107" width="14.85546875" style="3" customWidth="1"/>
    <col min="15108" max="15109" width="14.5703125" style="3" customWidth="1"/>
    <col min="15110" max="15110" width="15.7109375" style="3" customWidth="1"/>
    <col min="15111" max="15112" width="13.85546875" style="3" customWidth="1"/>
    <col min="15113" max="15113" width="11.5703125" style="3" customWidth="1"/>
    <col min="15114" max="15114" width="19.42578125" style="3" customWidth="1"/>
    <col min="15115" max="15115" width="13.85546875" style="3" customWidth="1"/>
    <col min="15116" max="15360" width="9.140625" style="3"/>
    <col min="15361" max="15361" width="9.5703125" style="3" customWidth="1"/>
    <col min="15362" max="15362" width="46.42578125" style="3" customWidth="1"/>
    <col min="15363" max="15363" width="14.85546875" style="3" customWidth="1"/>
    <col min="15364" max="15365" width="14.5703125" style="3" customWidth="1"/>
    <col min="15366" max="15366" width="15.7109375" style="3" customWidth="1"/>
    <col min="15367" max="15368" width="13.85546875" style="3" customWidth="1"/>
    <col min="15369" max="15369" width="11.5703125" style="3" customWidth="1"/>
    <col min="15370" max="15370" width="19.42578125" style="3" customWidth="1"/>
    <col min="15371" max="15371" width="13.85546875" style="3" customWidth="1"/>
    <col min="15372" max="15616" width="9.140625" style="3"/>
    <col min="15617" max="15617" width="9.5703125" style="3" customWidth="1"/>
    <col min="15618" max="15618" width="46.42578125" style="3" customWidth="1"/>
    <col min="15619" max="15619" width="14.85546875" style="3" customWidth="1"/>
    <col min="15620" max="15621" width="14.5703125" style="3" customWidth="1"/>
    <col min="15622" max="15622" width="15.7109375" style="3" customWidth="1"/>
    <col min="15623" max="15624" width="13.85546875" style="3" customWidth="1"/>
    <col min="15625" max="15625" width="11.5703125" style="3" customWidth="1"/>
    <col min="15626" max="15626" width="19.42578125" style="3" customWidth="1"/>
    <col min="15627" max="15627" width="13.85546875" style="3" customWidth="1"/>
    <col min="15628" max="15872" width="9.140625" style="3"/>
    <col min="15873" max="15873" width="9.5703125" style="3" customWidth="1"/>
    <col min="15874" max="15874" width="46.42578125" style="3" customWidth="1"/>
    <col min="15875" max="15875" width="14.85546875" style="3" customWidth="1"/>
    <col min="15876" max="15877" width="14.5703125" style="3" customWidth="1"/>
    <col min="15878" max="15878" width="15.7109375" style="3" customWidth="1"/>
    <col min="15879" max="15880" width="13.85546875" style="3" customWidth="1"/>
    <col min="15881" max="15881" width="11.5703125" style="3" customWidth="1"/>
    <col min="15882" max="15882" width="19.42578125" style="3" customWidth="1"/>
    <col min="15883" max="15883" width="13.85546875" style="3" customWidth="1"/>
    <col min="15884" max="16128" width="9.140625" style="3"/>
    <col min="16129" max="16129" width="9.5703125" style="3" customWidth="1"/>
    <col min="16130" max="16130" width="46.42578125" style="3" customWidth="1"/>
    <col min="16131" max="16131" width="14.85546875" style="3" customWidth="1"/>
    <col min="16132" max="16133" width="14.5703125" style="3" customWidth="1"/>
    <col min="16134" max="16134" width="15.7109375" style="3" customWidth="1"/>
    <col min="16135" max="16136" width="13.85546875" style="3" customWidth="1"/>
    <col min="16137" max="16137" width="11.5703125" style="3" customWidth="1"/>
    <col min="16138" max="16138" width="19.42578125" style="3" customWidth="1"/>
    <col min="16139" max="16139" width="13.85546875" style="3" customWidth="1"/>
    <col min="16140" max="16384" width="9.140625" style="3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0" x14ac:dyDescent="0.25">
      <c r="A3" s="4"/>
      <c r="B3" s="4"/>
      <c r="C3" s="4"/>
      <c r="D3" s="3"/>
      <c r="E3" s="3"/>
      <c r="F3" s="3"/>
      <c r="G3" s="3"/>
      <c r="H3" s="3"/>
      <c r="I3" s="5"/>
      <c r="J3" s="5"/>
      <c r="K3" s="5"/>
    </row>
    <row r="4" spans="1:20" s="8" customFormat="1" ht="12.75" customHeight="1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</row>
    <row r="5" spans="1:20" ht="15" x14ac:dyDescent="0.25">
      <c r="A5" s="9"/>
      <c r="B5"/>
      <c r="C5" s="10"/>
      <c r="D5" s="8"/>
      <c r="E5" s="8"/>
      <c r="F5" s="8"/>
      <c r="G5" s="8"/>
      <c r="H5" s="8"/>
      <c r="I5" s="8"/>
      <c r="J5" s="11" t="s">
        <v>2</v>
      </c>
      <c r="K5" s="12" t="str">
        <f>'[1]ANEXO I - TAB 1'!I5</f>
        <v>Ago/24</v>
      </c>
      <c r="L5" s="8"/>
      <c r="M5" s="8"/>
      <c r="N5" s="8"/>
      <c r="O5" s="8"/>
      <c r="P5" s="8"/>
      <c r="Q5" s="8"/>
      <c r="R5" s="8"/>
      <c r="S5" s="8"/>
      <c r="T5" s="8"/>
    </row>
    <row r="6" spans="1:20" x14ac:dyDescent="0.25">
      <c r="A6" s="13" t="s">
        <v>3</v>
      </c>
      <c r="B6" s="13"/>
      <c r="C6" s="14" t="s">
        <v>4</v>
      </c>
      <c r="D6" s="14"/>
      <c r="E6" s="14"/>
      <c r="F6" s="14"/>
      <c r="G6" s="14"/>
      <c r="H6" s="14"/>
      <c r="I6" s="14"/>
      <c r="J6" s="14"/>
      <c r="K6" s="14"/>
    </row>
    <row r="7" spans="1:20" ht="15" x14ac:dyDescent="0.25">
      <c r="A7" s="15"/>
      <c r="B7" s="15"/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6"/>
      <c r="I7" s="16"/>
      <c r="J7" s="16"/>
      <c r="K7" s="16"/>
    </row>
    <row r="8" spans="1:20" ht="15" x14ac:dyDescent="0.25">
      <c r="A8" s="17"/>
      <c r="B8" s="17"/>
      <c r="C8" s="14"/>
      <c r="D8" s="14"/>
      <c r="E8" s="14"/>
      <c r="F8" s="14"/>
      <c r="G8" s="14" t="s">
        <v>10</v>
      </c>
      <c r="H8" s="16"/>
      <c r="I8" s="14" t="s">
        <v>11</v>
      </c>
      <c r="J8" s="16"/>
      <c r="K8" s="14" t="s">
        <v>12</v>
      </c>
    </row>
    <row r="9" spans="1:20" x14ac:dyDescent="0.25">
      <c r="A9" s="18" t="s">
        <v>13</v>
      </c>
      <c r="B9" s="19" t="s">
        <v>14</v>
      </c>
      <c r="C9" s="14"/>
      <c r="D9" s="14"/>
      <c r="E9" s="14"/>
      <c r="F9" s="14"/>
      <c r="G9" s="20" t="s">
        <v>15</v>
      </c>
      <c r="H9" s="20" t="s">
        <v>16</v>
      </c>
      <c r="I9" s="20" t="s">
        <v>15</v>
      </c>
      <c r="J9" s="20" t="s">
        <v>16</v>
      </c>
      <c r="K9" s="16"/>
    </row>
    <row r="10" spans="1:20" x14ac:dyDescent="0.25">
      <c r="A10" s="21" t="s">
        <v>17</v>
      </c>
      <c r="B10" s="22" t="s">
        <v>18</v>
      </c>
      <c r="C10" s="23">
        <v>91</v>
      </c>
      <c r="D10" s="23">
        <v>1</v>
      </c>
      <c r="E10" s="23">
        <v>9</v>
      </c>
      <c r="F10" s="23">
        <v>77</v>
      </c>
      <c r="G10" s="24">
        <v>79</v>
      </c>
      <c r="H10" s="24">
        <v>106</v>
      </c>
      <c r="I10" s="24">
        <v>57</v>
      </c>
      <c r="J10" s="24">
        <v>90</v>
      </c>
      <c r="K10" s="25">
        <f>C10+D10+E10+F10+G10+H10+I10+J10</f>
        <v>510</v>
      </c>
    </row>
    <row r="11" spans="1:20" x14ac:dyDescent="0.25">
      <c r="A11" s="26" t="s">
        <v>12</v>
      </c>
      <c r="B11" s="27"/>
      <c r="C11" s="28">
        <f>C10</f>
        <v>91</v>
      </c>
      <c r="D11" s="28">
        <f t="shared" ref="D11:J11" si="0">D10</f>
        <v>1</v>
      </c>
      <c r="E11" s="28">
        <f t="shared" si="0"/>
        <v>9</v>
      </c>
      <c r="F11" s="28">
        <f t="shared" si="0"/>
        <v>77</v>
      </c>
      <c r="G11" s="28">
        <f t="shared" si="0"/>
        <v>79</v>
      </c>
      <c r="H11" s="28">
        <f t="shared" si="0"/>
        <v>106</v>
      </c>
      <c r="I11" s="28">
        <f t="shared" si="0"/>
        <v>57</v>
      </c>
      <c r="J11" s="28">
        <f t="shared" si="0"/>
        <v>90</v>
      </c>
      <c r="K11" s="29">
        <f>C11+D11+E11+F11+G11+H11+I11+J11</f>
        <v>510</v>
      </c>
    </row>
    <row r="12" spans="1:20" ht="15" x14ac:dyDescent="0.25">
      <c r="A12" s="30"/>
      <c r="B12" s="30"/>
      <c r="C12" s="30"/>
      <c r="D12" s="30"/>
      <c r="E12" s="31"/>
      <c r="F12" s="30"/>
      <c r="G12" s="30"/>
      <c r="H12" s="30"/>
      <c r="I12" s="30"/>
      <c r="J12" s="30"/>
      <c r="K12" s="30"/>
    </row>
    <row r="13" spans="1:20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20" s="34" customForma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M14" s="35"/>
      <c r="P14" s="35"/>
    </row>
    <row r="15" spans="1:20" ht="31.5" x14ac:dyDescent="0.25">
      <c r="A15" s="36" t="s">
        <v>19</v>
      </c>
      <c r="B15" s="37"/>
      <c r="C15" s="38" t="s">
        <v>20</v>
      </c>
      <c r="D15" s="39" t="s">
        <v>21</v>
      </c>
      <c r="E15" s="39"/>
      <c r="F15" s="39"/>
      <c r="G15" s="39"/>
      <c r="H15" s="39"/>
      <c r="I15" s="39"/>
      <c r="J15" s="39"/>
      <c r="K15" s="39"/>
      <c r="L15" s="3"/>
      <c r="M15" s="2"/>
      <c r="P15" s="2"/>
    </row>
    <row r="16" spans="1:20" x14ac:dyDescent="0.25">
      <c r="A16" s="40" t="s">
        <v>22</v>
      </c>
      <c r="B16" s="41"/>
      <c r="C16" s="42">
        <f>43.12-0.67</f>
        <v>42.449999999999996</v>
      </c>
      <c r="D16" s="43" t="s">
        <v>23</v>
      </c>
      <c r="E16" s="44"/>
      <c r="F16" s="44"/>
      <c r="G16" s="44"/>
      <c r="H16" s="44"/>
      <c r="I16" s="44"/>
      <c r="J16" s="44"/>
      <c r="K16" s="45"/>
      <c r="L16" s="3"/>
      <c r="M16" s="2"/>
      <c r="P16" s="2"/>
    </row>
    <row r="17" spans="1:16" x14ac:dyDescent="0.25">
      <c r="A17" s="46" t="s">
        <v>24</v>
      </c>
      <c r="B17" s="47"/>
      <c r="C17" s="42">
        <v>363.81</v>
      </c>
      <c r="D17" s="43" t="s">
        <v>25</v>
      </c>
      <c r="E17" s="44"/>
      <c r="F17" s="44"/>
      <c r="G17" s="44"/>
      <c r="H17" s="44"/>
      <c r="I17" s="44"/>
      <c r="J17" s="44"/>
      <c r="K17" s="45"/>
      <c r="L17" s="3"/>
      <c r="M17" s="2"/>
      <c r="P17" s="2"/>
    </row>
    <row r="18" spans="1:16" x14ac:dyDescent="0.25">
      <c r="A18" s="46" t="s">
        <v>26</v>
      </c>
      <c r="B18" s="47"/>
      <c r="C18" s="42">
        <v>209.55</v>
      </c>
      <c r="D18" s="43" t="s">
        <v>27</v>
      </c>
      <c r="E18" s="44"/>
      <c r="F18" s="44"/>
      <c r="G18" s="44"/>
      <c r="H18" s="44"/>
      <c r="I18" s="44"/>
      <c r="J18" s="44"/>
      <c r="K18" s="45"/>
      <c r="L18" s="3"/>
      <c r="M18" s="2"/>
      <c r="P18" s="2"/>
    </row>
    <row r="19" spans="1:16" x14ac:dyDescent="0.25">
      <c r="A19" s="46" t="s">
        <v>28</v>
      </c>
      <c r="B19" s="47"/>
      <c r="C19" s="42">
        <v>15.82</v>
      </c>
      <c r="D19" s="43" t="s">
        <v>29</v>
      </c>
      <c r="E19" s="44"/>
      <c r="F19" s="44"/>
      <c r="G19" s="44"/>
      <c r="H19" s="44"/>
      <c r="I19" s="44"/>
      <c r="J19" s="44"/>
      <c r="K19" s="45"/>
      <c r="L19" s="3"/>
      <c r="M19" s="2"/>
      <c r="P19" s="2"/>
    </row>
    <row r="20" spans="1:16" x14ac:dyDescent="0.25">
      <c r="A20" s="40" t="s">
        <v>30</v>
      </c>
      <c r="B20" s="41"/>
      <c r="C20" s="42">
        <v>277.92</v>
      </c>
      <c r="D20" s="43" t="s">
        <v>31</v>
      </c>
      <c r="E20" s="44"/>
      <c r="F20" s="44"/>
      <c r="G20" s="44"/>
      <c r="H20" s="44"/>
      <c r="I20" s="44"/>
      <c r="J20" s="44"/>
      <c r="K20" s="45"/>
      <c r="L20" s="3"/>
      <c r="M20" s="2"/>
      <c r="P20" s="2"/>
    </row>
    <row r="21" spans="1:16" x14ac:dyDescent="0.25">
      <c r="A21" s="40" t="s">
        <v>32</v>
      </c>
      <c r="B21" s="41"/>
      <c r="C21" s="42">
        <v>3.01</v>
      </c>
      <c r="D21" s="43" t="s">
        <v>33</v>
      </c>
      <c r="E21" s="44"/>
      <c r="F21" s="44"/>
      <c r="G21" s="44"/>
      <c r="H21" s="44"/>
      <c r="I21" s="44"/>
      <c r="J21" s="44"/>
      <c r="K21" s="45"/>
      <c r="L21" s="3"/>
      <c r="M21" s="2"/>
      <c r="P21" s="2"/>
    </row>
    <row r="23" spans="1:16" ht="15" x14ac:dyDescent="0.25">
      <c r="A23" s="48"/>
      <c r="B23"/>
      <c r="C23"/>
      <c r="D23"/>
      <c r="E23"/>
      <c r="F23"/>
      <c r="G23"/>
      <c r="H23"/>
      <c r="I23"/>
      <c r="J23"/>
      <c r="K23"/>
    </row>
  </sheetData>
  <mergeCells count="30">
    <mergeCell ref="A21:B21"/>
    <mergeCell ref="D21:K21"/>
    <mergeCell ref="A18:B18"/>
    <mergeCell ref="D18:K18"/>
    <mergeCell ref="A19:B19"/>
    <mergeCell ref="D19:K19"/>
    <mergeCell ref="A20:B20"/>
    <mergeCell ref="D20:K20"/>
    <mergeCell ref="A15:B15"/>
    <mergeCell ref="D15:K15"/>
    <mergeCell ref="A16:B16"/>
    <mergeCell ref="D16:K16"/>
    <mergeCell ref="A17:B17"/>
    <mergeCell ref="D17:K17"/>
    <mergeCell ref="G8:H8"/>
    <mergeCell ref="I8:J8"/>
    <mergeCell ref="K8:K9"/>
    <mergeCell ref="A11:B11"/>
    <mergeCell ref="A13:K13"/>
    <mergeCell ref="A14:K14"/>
    <mergeCell ref="A1:K1"/>
    <mergeCell ref="A2:K2"/>
    <mergeCell ref="A4:K4"/>
    <mergeCell ref="A6:B8"/>
    <mergeCell ref="C6:K6"/>
    <mergeCell ref="C7:C9"/>
    <mergeCell ref="D7:D9"/>
    <mergeCell ref="E7:E9"/>
    <mergeCell ref="F7:F9"/>
    <mergeCell ref="G7:K7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899A228E70724CAFB692B615D56272" ma:contentTypeVersion="1" ma:contentTypeDescription="Crie um novo documento." ma:contentTypeScope="" ma:versionID="8fbeb26fa63194bbf532eb0eea8a851b">
  <xsd:schema xmlns:xsd="http://www.w3.org/2001/XMLSchema" xmlns:xs="http://www.w3.org/2001/XMLSchema" xmlns:p="http://schemas.microsoft.com/office/2006/metadata/properties" xmlns:ns2="8732e5b7-0819-40b2-bbad-a8925fc074dd" targetNamespace="http://schemas.microsoft.com/office/2006/metadata/properties" ma:root="true" ma:fieldsID="8f25b78d4ceb99ba4a79cbffdc3d207f" ns2:_="">
    <xsd:import namespace="8732e5b7-0819-40b2-bbad-a8925fc074d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2e5b7-0819-40b2-bbad-a8925fc074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7FF995-70EB-4E33-92F0-C2320F302151}"/>
</file>

<file path=customXml/itemProps2.xml><?xml version="1.0" encoding="utf-8"?>
<ds:datastoreItem xmlns:ds="http://schemas.openxmlformats.org/officeDocument/2006/customXml" ds:itemID="{3D2E019E-C30E-40C8-AA3D-B5CD10F95EBE}"/>
</file>

<file path=customXml/itemProps3.xml><?xml version="1.0" encoding="utf-8"?>
<ds:datastoreItem xmlns:ds="http://schemas.openxmlformats.org/officeDocument/2006/customXml" ds:itemID="{DE91446C-8027-4862-8D2C-98597EF52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Erico Jaco Maciel Michel</dc:creator>
  <cp:lastModifiedBy>Erico Jaco Maciel Michel</cp:lastModifiedBy>
  <dcterms:created xsi:type="dcterms:W3CDTF">2024-09-11T17:48:31Z</dcterms:created>
  <dcterms:modified xsi:type="dcterms:W3CDTF">2024-09-11T17:49:04Z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0x010100CB899A228E70724CAFB692B615D56272</vt:lpwstr>
  </property>
</Properties>
</file>